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780" activeTab="0"/>
  </bookViews>
  <sheets>
    <sheet name="Sheet2" sheetId="1" r:id="rId1"/>
    <sheet name="Sheet1" sheetId="2" r:id="rId2"/>
  </sheets>
  <definedNames>
    <definedName name="_xlnm.Print_Area" localSheetId="0">'Sheet2'!$A$1:$Q$22</definedName>
  </definedNames>
  <calcPr fullCalcOnLoad="1"/>
</workbook>
</file>

<file path=xl/sharedStrings.xml><?xml version="1.0" encoding="utf-8"?>
<sst xmlns="http://schemas.openxmlformats.org/spreadsheetml/2006/main" count="41" uniqueCount="22">
  <si>
    <t>应测人数</t>
  </si>
  <si>
    <t>免测人数</t>
  </si>
  <si>
    <t>实测人数</t>
  </si>
  <si>
    <t>人数</t>
  </si>
  <si>
    <t>%</t>
  </si>
  <si>
    <t>人数</t>
  </si>
  <si>
    <t>优秀</t>
  </si>
  <si>
    <t>良好</t>
  </si>
  <si>
    <t>及格</t>
  </si>
  <si>
    <t>不及格</t>
  </si>
  <si>
    <t>合格</t>
  </si>
  <si>
    <t>一年级</t>
  </si>
  <si>
    <t>二年级</t>
  </si>
  <si>
    <t>三年级</t>
  </si>
  <si>
    <t>四年级</t>
  </si>
  <si>
    <t>汇总数据</t>
  </si>
  <si>
    <t>男生</t>
  </si>
  <si>
    <t>女生</t>
  </si>
  <si>
    <t>合计</t>
  </si>
  <si>
    <t>安徽省《学生体质健康标准》达标数据统计报表（大学）</t>
  </si>
  <si>
    <r>
      <t>填表人：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填报时间：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日</t>
    </r>
  </si>
  <si>
    <r>
      <t>填报单位：</t>
    </r>
    <r>
      <rPr>
        <b/>
        <sz val="16"/>
        <rFont val="Times New Roman"/>
        <family val="1"/>
      </rPr>
      <t xml:space="preserve">          </t>
    </r>
    <r>
      <rPr>
        <b/>
        <sz val="16"/>
        <rFont val="宋体"/>
        <family val="0"/>
      </rPr>
      <t>（公章）</t>
    </r>
    <r>
      <rPr>
        <b/>
        <sz val="16"/>
        <rFont val="Times New Roman"/>
        <family val="1"/>
      </rPr>
      <t xml:space="preserve">              03 ---- 04     </t>
    </r>
    <r>
      <rPr>
        <b/>
        <sz val="16"/>
        <rFont val="宋体"/>
        <family val="0"/>
      </rPr>
      <t>学年度</t>
    </r>
    <r>
      <rPr>
        <b/>
        <sz val="16"/>
        <rFont val="Times New Roman"/>
        <family val="1"/>
      </rPr>
      <t xml:space="preserve">    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</si>
</sst>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 topLeftCell="A1">
      <selection activeCell="S16" sqref="S16"/>
    </sheetView>
  </sheetViews>
  <sheetFormatPr defaultColWidth="9.00390625" defaultRowHeight="14.25"/>
  <cols>
    <col min="1" max="1" width="7.125" style="0" customWidth="1"/>
    <col min="2" max="2" width="4.875" style="0" customWidth="1"/>
    <col min="4" max="4" width="8.75390625" style="0" customWidth="1"/>
    <col min="5" max="5" width="9.125" style="0" customWidth="1"/>
    <col min="6" max="6" width="0.12890625" style="0" hidden="1" customWidth="1"/>
    <col min="7" max="7" width="9.50390625" style="0" hidden="1" customWidth="1"/>
    <col min="8" max="8" width="8.00390625" style="0" hidden="1" customWidth="1"/>
    <col min="9" max="9" width="4.00390625" style="0" hidden="1" customWidth="1"/>
    <col min="10" max="10" width="3.375" style="0" hidden="1" customWidth="1"/>
    <col min="11" max="11" width="3.125" style="0" hidden="1" customWidth="1"/>
    <col min="12" max="12" width="4.875" style="0" hidden="1" customWidth="1"/>
    <col min="13" max="13" width="4.625" style="0" hidden="1" customWidth="1"/>
    <col min="14" max="14" width="7.125" style="0" hidden="1" customWidth="1"/>
    <col min="15" max="15" width="8.875" style="0" customWidth="1"/>
    <col min="16" max="16" width="8.75390625" style="0" customWidth="1"/>
    <col min="17" max="17" width="10.375" style="0" customWidth="1"/>
  </cols>
  <sheetData>
    <row r="1" spans="1:17" ht="42.75" customHeigh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42.7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4.25">
      <c r="A3" s="10"/>
      <c r="B3" s="11"/>
      <c r="C3" s="7" t="s">
        <v>11</v>
      </c>
      <c r="D3" s="8"/>
      <c r="E3" s="9"/>
      <c r="F3" s="7" t="s">
        <v>12</v>
      </c>
      <c r="G3" s="8"/>
      <c r="H3" s="9"/>
      <c r="I3" s="7" t="s">
        <v>13</v>
      </c>
      <c r="J3" s="8"/>
      <c r="K3" s="8"/>
      <c r="L3" s="8" t="s">
        <v>14</v>
      </c>
      <c r="M3" s="8"/>
      <c r="N3" s="9"/>
      <c r="O3" s="7" t="s">
        <v>15</v>
      </c>
      <c r="P3" s="8"/>
      <c r="Q3" s="9"/>
    </row>
    <row r="4" spans="1:17" ht="21" customHeight="1">
      <c r="A4" s="12"/>
      <c r="B4" s="13"/>
      <c r="C4" s="16" t="s">
        <v>16</v>
      </c>
      <c r="D4" s="5" t="s">
        <v>17</v>
      </c>
      <c r="E4" s="5" t="s">
        <v>18</v>
      </c>
      <c r="F4" s="5" t="s">
        <v>16</v>
      </c>
      <c r="G4" s="5" t="s">
        <v>17</v>
      </c>
      <c r="H4" s="5" t="s">
        <v>18</v>
      </c>
      <c r="I4" s="5" t="s">
        <v>16</v>
      </c>
      <c r="J4" s="5" t="s">
        <v>17</v>
      </c>
      <c r="K4" s="5" t="s">
        <v>18</v>
      </c>
      <c r="L4" s="5" t="s">
        <v>16</v>
      </c>
      <c r="M4" s="5" t="s">
        <v>17</v>
      </c>
      <c r="N4" s="5" t="s">
        <v>18</v>
      </c>
      <c r="O4" s="5" t="s">
        <v>16</v>
      </c>
      <c r="P4" s="5" t="s">
        <v>17</v>
      </c>
      <c r="Q4" s="5" t="s">
        <v>18</v>
      </c>
    </row>
    <row r="5" spans="1:17" ht="21" customHeight="1">
      <c r="A5" s="14"/>
      <c r="B5" s="15"/>
      <c r="C5" s="1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9.25" customHeight="1">
      <c r="A6" s="7" t="s">
        <v>0</v>
      </c>
      <c r="B6" s="9"/>
      <c r="C6" s="3">
        <v>1141</v>
      </c>
      <c r="D6" s="3">
        <v>1175</v>
      </c>
      <c r="E6" s="3">
        <f>SUM(C6:D6)</f>
        <v>2316</v>
      </c>
      <c r="F6" s="3"/>
      <c r="G6" s="3"/>
      <c r="H6" s="3">
        <f>SUM(F6:G6)</f>
        <v>0</v>
      </c>
      <c r="I6" s="3"/>
      <c r="J6" s="3"/>
      <c r="K6" s="3">
        <f>SUM(I6:J6)</f>
        <v>0</v>
      </c>
      <c r="L6" s="3"/>
      <c r="M6" s="3"/>
      <c r="N6" s="3">
        <f>SUM(L6:M6)</f>
        <v>0</v>
      </c>
      <c r="O6" s="3">
        <f aca="true" t="shared" si="0" ref="O6:P8">C6+F6+I6+L6</f>
        <v>1141</v>
      </c>
      <c r="P6" s="3">
        <f t="shared" si="0"/>
        <v>1175</v>
      </c>
      <c r="Q6" s="3">
        <f>O6+P6</f>
        <v>2316</v>
      </c>
    </row>
    <row r="7" spans="1:17" ht="24" customHeight="1">
      <c r="A7" s="7" t="s">
        <v>1</v>
      </c>
      <c r="B7" s="9"/>
      <c r="C7" s="3"/>
      <c r="D7" s="3"/>
      <c r="E7" s="3">
        <f>SUM(C7:D7)</f>
        <v>0</v>
      </c>
      <c r="F7" s="3"/>
      <c r="G7" s="3"/>
      <c r="H7" s="3">
        <f>SUM(F7:G7)</f>
        <v>0</v>
      </c>
      <c r="I7" s="3"/>
      <c r="J7" s="3"/>
      <c r="K7" s="3">
        <f>SUM(I7:J7)</f>
        <v>0</v>
      </c>
      <c r="L7" s="3"/>
      <c r="M7" s="3"/>
      <c r="N7" s="3">
        <f>SUM(L7:M7)</f>
        <v>0</v>
      </c>
      <c r="O7" s="3">
        <f t="shared" si="0"/>
        <v>0</v>
      </c>
      <c r="P7" s="3">
        <f t="shared" si="0"/>
        <v>0</v>
      </c>
      <c r="Q7" s="3">
        <f>O7+P7</f>
        <v>0</v>
      </c>
    </row>
    <row r="8" spans="1:17" ht="25.5" customHeight="1">
      <c r="A8" s="7" t="s">
        <v>2</v>
      </c>
      <c r="B8" s="9"/>
      <c r="C8" s="3">
        <v>1139</v>
      </c>
      <c r="D8" s="3">
        <v>1174</v>
      </c>
      <c r="E8" s="3">
        <f>SUM(C8:D8)</f>
        <v>2313</v>
      </c>
      <c r="F8" s="3"/>
      <c r="G8" s="3"/>
      <c r="H8" s="3">
        <f>SUM(F8:G8)</f>
        <v>0</v>
      </c>
      <c r="I8" s="3"/>
      <c r="J8" s="3"/>
      <c r="K8" s="3">
        <f>SUM(I8:J8)</f>
        <v>0</v>
      </c>
      <c r="L8" s="3"/>
      <c r="M8" s="3"/>
      <c r="N8" s="3">
        <f>SUM(L8:M8)</f>
        <v>0</v>
      </c>
      <c r="O8" s="3">
        <f t="shared" si="0"/>
        <v>1139</v>
      </c>
      <c r="P8" s="3">
        <f t="shared" si="0"/>
        <v>1174</v>
      </c>
      <c r="Q8" s="3">
        <f>O8+P8</f>
        <v>2313</v>
      </c>
    </row>
    <row r="9" spans="1:17" ht="28.5" customHeight="1">
      <c r="A9" s="5" t="s">
        <v>6</v>
      </c>
      <c r="B9" s="1" t="s">
        <v>3</v>
      </c>
      <c r="C9" s="3">
        <v>68</v>
      </c>
      <c r="D9" s="3">
        <v>56</v>
      </c>
      <c r="E9" s="3">
        <f>SUM(C9:D9)</f>
        <v>124</v>
      </c>
      <c r="F9" s="3"/>
      <c r="G9" s="3"/>
      <c r="H9" s="3"/>
      <c r="I9" s="3"/>
      <c r="J9" s="3"/>
      <c r="K9" s="3"/>
      <c r="L9" s="3"/>
      <c r="M9" s="3"/>
      <c r="N9" s="3"/>
      <c r="O9" s="3">
        <f>SUM(C9)</f>
        <v>68</v>
      </c>
      <c r="P9" s="3">
        <f>SUM(D9)</f>
        <v>56</v>
      </c>
      <c r="Q9" s="3">
        <f>SUM(O9:P9)</f>
        <v>124</v>
      </c>
    </row>
    <row r="10" spans="1:17" ht="27.75" customHeight="1">
      <c r="A10" s="6"/>
      <c r="B10" s="2" t="s">
        <v>4</v>
      </c>
      <c r="C10" s="4">
        <f>C9/C8*100</f>
        <v>5.970149253731343</v>
      </c>
      <c r="D10" s="4">
        <f>D9/D8*100</f>
        <v>4.770017035775128</v>
      </c>
      <c r="E10" s="4">
        <f>E9/E8*100</f>
        <v>5.361003026372676</v>
      </c>
      <c r="F10" s="4" t="e">
        <f aca="true" t="shared" si="1" ref="F10:Q10">F9/F8*100</f>
        <v>#DIV/0!</v>
      </c>
      <c r="G10" s="4" t="e">
        <f t="shared" si="1"/>
        <v>#DIV/0!</v>
      </c>
      <c r="H10" s="4" t="e">
        <f t="shared" si="1"/>
        <v>#DIV/0!</v>
      </c>
      <c r="I10" s="4" t="e">
        <f t="shared" si="1"/>
        <v>#DIV/0!</v>
      </c>
      <c r="J10" s="4" t="e">
        <f t="shared" si="1"/>
        <v>#DIV/0!</v>
      </c>
      <c r="K10" s="4" t="e">
        <f t="shared" si="1"/>
        <v>#DIV/0!</v>
      </c>
      <c r="L10" s="4" t="e">
        <f t="shared" si="1"/>
        <v>#DIV/0!</v>
      </c>
      <c r="M10" s="4" t="e">
        <f t="shared" si="1"/>
        <v>#DIV/0!</v>
      </c>
      <c r="N10" s="4" t="e">
        <f t="shared" si="1"/>
        <v>#DIV/0!</v>
      </c>
      <c r="O10" s="4">
        <f t="shared" si="1"/>
        <v>5.970149253731343</v>
      </c>
      <c r="P10" s="4">
        <f t="shared" si="1"/>
        <v>4.770017035775128</v>
      </c>
      <c r="Q10" s="4">
        <f t="shared" si="1"/>
        <v>5.361003026372676</v>
      </c>
    </row>
    <row r="11" spans="1:17" ht="23.25" customHeight="1">
      <c r="A11" s="5" t="s">
        <v>7</v>
      </c>
      <c r="B11" s="1" t="s">
        <v>5</v>
      </c>
      <c r="C11" s="3">
        <v>707</v>
      </c>
      <c r="D11" s="3">
        <v>727</v>
      </c>
      <c r="E11" s="3">
        <f>SUM(C11:D11)</f>
        <v>1434</v>
      </c>
      <c r="F11" s="3"/>
      <c r="G11" s="3"/>
      <c r="H11" s="3"/>
      <c r="I11" s="3"/>
      <c r="J11" s="3"/>
      <c r="K11" s="3"/>
      <c r="L11" s="3"/>
      <c r="M11" s="3"/>
      <c r="N11" s="3"/>
      <c r="O11" s="3">
        <f>C11</f>
        <v>707</v>
      </c>
      <c r="P11" s="3">
        <f>SUM(D11)</f>
        <v>727</v>
      </c>
      <c r="Q11" s="3">
        <f>SUM(O11:P11)</f>
        <v>1434</v>
      </c>
    </row>
    <row r="12" spans="1:17" ht="24.75" customHeight="1">
      <c r="A12" s="6"/>
      <c r="B12" s="2" t="s">
        <v>4</v>
      </c>
      <c r="C12" s="4">
        <f>C11/$C8*100</f>
        <v>62.071992976295</v>
      </c>
      <c r="D12" s="4">
        <f>D11/$D8*100</f>
        <v>61.925042589437815</v>
      </c>
      <c r="E12" s="4">
        <f>E11/E8*100</f>
        <v>61.99740596627756</v>
      </c>
      <c r="F12" s="4" t="e">
        <f aca="true" t="shared" si="2" ref="F12:P12">F11/F8*100</f>
        <v>#DIV/0!</v>
      </c>
      <c r="G12" s="4" t="e">
        <f t="shared" si="2"/>
        <v>#DIV/0!</v>
      </c>
      <c r="H12" s="4" t="e">
        <f t="shared" si="2"/>
        <v>#DIV/0!</v>
      </c>
      <c r="I12" s="4" t="e">
        <f t="shared" si="2"/>
        <v>#DIV/0!</v>
      </c>
      <c r="J12" s="4" t="e">
        <f t="shared" si="2"/>
        <v>#DIV/0!</v>
      </c>
      <c r="K12" s="4" t="e">
        <f t="shared" si="2"/>
        <v>#DIV/0!</v>
      </c>
      <c r="L12" s="4" t="e">
        <f t="shared" si="2"/>
        <v>#DIV/0!</v>
      </c>
      <c r="M12" s="4" t="e">
        <f t="shared" si="2"/>
        <v>#DIV/0!</v>
      </c>
      <c r="N12" s="4" t="e">
        <f t="shared" si="2"/>
        <v>#DIV/0!</v>
      </c>
      <c r="O12" s="4">
        <f t="shared" si="2"/>
        <v>62.071992976295</v>
      </c>
      <c r="P12" s="4">
        <f t="shared" si="2"/>
        <v>61.925042589437815</v>
      </c>
      <c r="Q12" s="4">
        <f>Q11/Q8*100</f>
        <v>61.99740596627756</v>
      </c>
    </row>
    <row r="13" spans="1:17" ht="23.25" customHeight="1">
      <c r="A13" s="5" t="s">
        <v>8</v>
      </c>
      <c r="B13" s="1" t="s">
        <v>3</v>
      </c>
      <c r="C13" s="3">
        <v>364</v>
      </c>
      <c r="D13" s="3">
        <v>391</v>
      </c>
      <c r="E13" s="3">
        <f>SUM(C13:D13)</f>
        <v>755</v>
      </c>
      <c r="F13" s="3"/>
      <c r="G13" s="3"/>
      <c r="H13" s="3"/>
      <c r="I13" s="3"/>
      <c r="J13" s="3"/>
      <c r="K13" s="3"/>
      <c r="L13" s="3"/>
      <c r="M13" s="3"/>
      <c r="N13" s="3"/>
      <c r="O13" s="3">
        <f>SUM(C13)</f>
        <v>364</v>
      </c>
      <c r="P13" s="3">
        <f>SUM(D13)</f>
        <v>391</v>
      </c>
      <c r="Q13" s="3">
        <f>SUM(O13:P13)</f>
        <v>755</v>
      </c>
    </row>
    <row r="14" spans="1:17" ht="23.25" customHeight="1">
      <c r="A14" s="6"/>
      <c r="B14" s="2" t="s">
        <v>4</v>
      </c>
      <c r="C14" s="4">
        <f>C13/$C8*100</f>
        <v>31.957857769973664</v>
      </c>
      <c r="D14" s="4">
        <f>D13/D8*100</f>
        <v>33.30494037478705</v>
      </c>
      <c r="E14" s="4">
        <f>E13/E8*100</f>
        <v>32.64159100734976</v>
      </c>
      <c r="F14" s="4">
        <f aca="true" t="shared" si="3" ref="F14:N14">F13/$E8*100</f>
        <v>0</v>
      </c>
      <c r="G14" s="4">
        <f t="shared" si="3"/>
        <v>0</v>
      </c>
      <c r="H14" s="4">
        <f t="shared" si="3"/>
        <v>0</v>
      </c>
      <c r="I14" s="4">
        <f t="shared" si="3"/>
        <v>0</v>
      </c>
      <c r="J14" s="4">
        <f t="shared" si="3"/>
        <v>0</v>
      </c>
      <c r="K14" s="4">
        <f t="shared" si="3"/>
        <v>0</v>
      </c>
      <c r="L14" s="4">
        <f t="shared" si="3"/>
        <v>0</v>
      </c>
      <c r="M14" s="4">
        <f t="shared" si="3"/>
        <v>0</v>
      </c>
      <c r="N14" s="4">
        <f t="shared" si="3"/>
        <v>0</v>
      </c>
      <c r="O14" s="4">
        <f>O13/O8*100</f>
        <v>31.957857769973664</v>
      </c>
      <c r="P14" s="4">
        <f>P13/P8*100</f>
        <v>33.30494037478705</v>
      </c>
      <c r="Q14" s="4">
        <f>Q13/Q8*100</f>
        <v>32.64159100734976</v>
      </c>
    </row>
    <row r="15" spans="1:17" ht="24" customHeight="1">
      <c r="A15" s="5" t="s">
        <v>9</v>
      </c>
      <c r="B15" s="1" t="s">
        <v>3</v>
      </c>
      <c r="C15" s="3">
        <v>0</v>
      </c>
      <c r="D15" s="3">
        <v>0</v>
      </c>
      <c r="E15" s="3">
        <v>0</v>
      </c>
      <c r="F15" s="3"/>
      <c r="G15" s="3"/>
      <c r="H15" s="3"/>
      <c r="I15" s="3"/>
      <c r="J15" s="3"/>
      <c r="K15" s="3"/>
      <c r="L15" s="3"/>
      <c r="M15" s="3"/>
      <c r="N15" s="3"/>
      <c r="O15" s="3">
        <v>0</v>
      </c>
      <c r="P15" s="3">
        <v>0</v>
      </c>
      <c r="Q15" s="3">
        <v>0</v>
      </c>
    </row>
    <row r="16" spans="1:17" ht="25.5" customHeight="1">
      <c r="A16" s="6"/>
      <c r="B16" s="2" t="s">
        <v>4</v>
      </c>
      <c r="C16" s="3">
        <v>0</v>
      </c>
      <c r="D16" s="3">
        <v>0</v>
      </c>
      <c r="E16" s="3">
        <v>0</v>
      </c>
      <c r="F16" s="3"/>
      <c r="G16" s="3"/>
      <c r="H16" s="3"/>
      <c r="I16" s="3"/>
      <c r="J16" s="3"/>
      <c r="K16" s="3"/>
      <c r="L16" s="3"/>
      <c r="M16" s="3"/>
      <c r="N16" s="3"/>
      <c r="O16" s="3">
        <v>0</v>
      </c>
      <c r="P16" s="3">
        <v>0</v>
      </c>
      <c r="Q16" s="3">
        <v>0</v>
      </c>
    </row>
    <row r="17" spans="1:17" ht="25.5" customHeight="1">
      <c r="A17" s="5" t="s">
        <v>10</v>
      </c>
      <c r="B17" s="1" t="s">
        <v>3</v>
      </c>
      <c r="C17" s="3">
        <f>C8</f>
        <v>1139</v>
      </c>
      <c r="D17" s="3">
        <f>D8</f>
        <v>1174</v>
      </c>
      <c r="E17" s="3">
        <f>E8</f>
        <v>2313</v>
      </c>
      <c r="F17" s="3"/>
      <c r="G17" s="3"/>
      <c r="H17" s="3"/>
      <c r="I17" s="3"/>
      <c r="J17" s="3"/>
      <c r="K17" s="3"/>
      <c r="L17" s="3"/>
      <c r="M17" s="3"/>
      <c r="N17" s="3"/>
      <c r="O17" s="3">
        <f>O8</f>
        <v>1139</v>
      </c>
      <c r="P17" s="3">
        <f>P8</f>
        <v>1174</v>
      </c>
      <c r="Q17" s="3">
        <f>Q8</f>
        <v>2313</v>
      </c>
    </row>
    <row r="18" spans="1:17" ht="25.5" customHeight="1">
      <c r="A18" s="6"/>
      <c r="B18" s="2" t="s">
        <v>4</v>
      </c>
      <c r="C18" s="4">
        <f>C17/C6*100</f>
        <v>99.82471516213847</v>
      </c>
      <c r="D18" s="4">
        <f>D17/D6*100</f>
        <v>99.91489361702128</v>
      </c>
      <c r="E18" s="4">
        <f aca="true" t="shared" si="4" ref="E18:Q18">E17/E6*100</f>
        <v>99.87046632124353</v>
      </c>
      <c r="F18" s="4" t="e">
        <f t="shared" si="4"/>
        <v>#DIV/0!</v>
      </c>
      <c r="G18" s="4" t="e">
        <f t="shared" si="4"/>
        <v>#DIV/0!</v>
      </c>
      <c r="H18" s="4" t="e">
        <f t="shared" si="4"/>
        <v>#DIV/0!</v>
      </c>
      <c r="I18" s="4" t="e">
        <f t="shared" si="4"/>
        <v>#DIV/0!</v>
      </c>
      <c r="J18" s="4" t="e">
        <f t="shared" si="4"/>
        <v>#DIV/0!</v>
      </c>
      <c r="K18" s="4" t="e">
        <f t="shared" si="4"/>
        <v>#DIV/0!</v>
      </c>
      <c r="L18" s="4" t="e">
        <f t="shared" si="4"/>
        <v>#DIV/0!</v>
      </c>
      <c r="M18" s="4" t="e">
        <f t="shared" si="4"/>
        <v>#DIV/0!</v>
      </c>
      <c r="N18" s="4" t="e">
        <f t="shared" si="4"/>
        <v>#DIV/0!</v>
      </c>
      <c r="O18" s="4">
        <f t="shared" si="4"/>
        <v>99.82471516213847</v>
      </c>
      <c r="P18" s="4">
        <f t="shared" si="4"/>
        <v>99.91489361702128</v>
      </c>
      <c r="Q18" s="4">
        <f t="shared" si="4"/>
        <v>99.87046632124353</v>
      </c>
    </row>
    <row r="20" spans="1:17" ht="15.75">
      <c r="A20" s="19" t="s">
        <v>20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4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5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</sheetData>
  <mergeCells count="34">
    <mergeCell ref="A22:Q22"/>
    <mergeCell ref="A1:Q1"/>
    <mergeCell ref="A2:Q2"/>
    <mergeCell ref="A20:Q20"/>
    <mergeCell ref="A21:Q21"/>
    <mergeCell ref="N4:N5"/>
    <mergeCell ref="O4:O5"/>
    <mergeCell ref="P4:P5"/>
    <mergeCell ref="Q4:Q5"/>
    <mergeCell ref="J4:J5"/>
    <mergeCell ref="K4:K5"/>
    <mergeCell ref="L4:L5"/>
    <mergeCell ref="M4:M5"/>
    <mergeCell ref="O3:Q3"/>
    <mergeCell ref="I3:K3"/>
    <mergeCell ref="L3:N3"/>
    <mergeCell ref="G4:G5"/>
    <mergeCell ref="H4:H5"/>
    <mergeCell ref="I4:I5"/>
    <mergeCell ref="A15:A16"/>
    <mergeCell ref="C4:C5"/>
    <mergeCell ref="D4:D5"/>
    <mergeCell ref="E4:E5"/>
    <mergeCell ref="F4:F5"/>
    <mergeCell ref="A17:A18"/>
    <mergeCell ref="C3:E3"/>
    <mergeCell ref="F3:H3"/>
    <mergeCell ref="A9:A10"/>
    <mergeCell ref="A11:A12"/>
    <mergeCell ref="A13:A14"/>
    <mergeCell ref="A3:B5"/>
    <mergeCell ref="A6:B6"/>
    <mergeCell ref="A7:B7"/>
    <mergeCell ref="A8:B8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:IV4"/>
    </sheetView>
  </sheetViews>
  <sheetFormatPr defaultColWidth="9.00390625" defaultRowHeight="14.25"/>
  <cols>
    <col min="1" max="1" width="12.12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</dc:creator>
  <cp:keywords/>
  <dc:description/>
  <cp:lastModifiedBy>Lenovo User</cp:lastModifiedBy>
  <cp:lastPrinted>2005-06-28T08:49:56Z</cp:lastPrinted>
  <dcterms:created xsi:type="dcterms:W3CDTF">2004-12-25T06:25:19Z</dcterms:created>
  <dcterms:modified xsi:type="dcterms:W3CDTF">2010-10-14T07:30:22Z</dcterms:modified>
  <cp:category/>
  <cp:version/>
  <cp:contentType/>
  <cp:contentStatus/>
</cp:coreProperties>
</file>